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<sst xmlns="http://schemas.openxmlformats.org/spreadsheetml/2006/main" count="58" uniqueCount="53">
  <si>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STT</t>
  </si>
  <si>
    <t>Nội dung</t>
  </si>
  <si>
    <t>Dự toán năm</t>
  </si>
  <si>
    <t>Quyết toán năm</t>
  </si>
  <si>
    <t>(%) So sánh
QT/DT</t>
  </si>
  <si>
    <t>Thu
NSNN</t>
  </si>
  <si>
    <t xml:space="preserve"> Thu
NSX</t>
  </si>
  <si>
    <t>A</t>
  </si>
  <si>
    <t>B</t>
  </si>
  <si>
    <t>Tổng số thu ngân sách xã</t>
  </si>
  <si>
    <t>I</t>
  </si>
  <si>
    <t>Các khoản thu 100%</t>
  </si>
  <si>
    <t>- Phí, lệ phí</t>
  </si>
  <si>
    <t>- Thu từ quỹ đất công ích và thu hoa lợi công sản khác</t>
  </si>
  <si>
    <t>Hoa lợi công sản trên đất công</t>
  </si>
  <si>
    <t>Thu tiền đền bù khi nhà nước thu hồi đất</t>
  </si>
  <si>
    <t>- Thu từ hoạt động kinh tế và sự nghiệp</t>
  </si>
  <si>
    <t>- Thu phạt, tịch thu khác theo quy định</t>
  </si>
  <si>
    <t>- Thu từ tài sản được xác lập quyền sở hữu của nhà nước theo quy định</t>
  </si>
  <si>
    <t>- Đóng góp của nhân dân theo quy định</t>
  </si>
  <si>
    <t xml:space="preserve">- Đóng góp tự nguyện của các tổ chức, cá nhân </t>
  </si>
  <si>
    <t>- Thu khác</t>
  </si>
  <si>
    <t>II</t>
  </si>
  <si>
    <t>Các khoản thu phân chia theo tỷ lệ phần trăm (%)</t>
  </si>
  <si>
    <t>Các khoản thu phân chia</t>
  </si>
  <si>
    <t>- Thuế sử dụng đất phi nông nghiệp</t>
  </si>
  <si>
    <t>- Thuế sử dụng đất nông nghiệp thu từ hộ gia đình</t>
  </si>
  <si>
    <t>- Lệ phí môn bài thu từ cá nhân, hộ kinh doanh</t>
  </si>
  <si>
    <t>- Lệ phí trước bạ nhà, đất</t>
  </si>
  <si>
    <t>- Phí, lệ phí thị xã quản lý thu</t>
  </si>
  <si>
    <t>Thu tiền sử dụng đất</t>
  </si>
  <si>
    <t>Thu tiền thuê mặt đất, mặt nước</t>
  </si>
  <si>
    <t>Thuế tài nguyên</t>
  </si>
  <si>
    <t>Thuế thu nhập cá nhân</t>
  </si>
  <si>
    <t>Thuế tiêu thụ đặc biệt</t>
  </si>
  <si>
    <t>III</t>
  </si>
  <si>
    <t>Thu viện trợ không hoàn lại trực tiếp cho xã (nếu có)</t>
  </si>
  <si>
    <t>IV</t>
  </si>
  <si>
    <t>Thu chuyển nguồn</t>
  </si>
  <si>
    <t>V</t>
  </si>
  <si>
    <t>Thu kết dư ngân sách năm trước</t>
  </si>
  <si>
    <t>VI</t>
  </si>
  <si>
    <t>Thu bổ sung từ ngân sách cấp trên</t>
  </si>
  <si>
    <t>- Bổ sung cân đối ngân sách</t>
  </si>
  <si>
    <t>- Bổ sung có mục tiêu</t>
  </si>
  <si>
    <t>PHƯỜNG NAM HỒNG</t>
  </si>
  <si>
    <t>Biểu số 117/CK TC-NSNN</t>
  </si>
  <si>
    <t>(Quyết toán đã được Hội đồng nhân dân phê chuẩn)</t>
  </si>
  <si>
    <t>ĐVT: Đồng</t>
  </si>
  <si>
    <t>HỘI ĐỒNG NHÂN DÂN</t>
  </si>
  <si>
    <t>QUYẾT TOÁN THU NGÂN SÁCH XÃ NĂM 2020</t>
  </si>
  <si>
    <t>Thuế giá trị gia tăng -TNDN</t>
  </si>
  <si>
    <t>Thu phạt khác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</si>
</sst>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i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.75"/>
      <color indexed="8"/>
      <name val="Arial Narrow"/>
      <family val="0"/>
    </font>
    <font>
      <sz val="10"/>
      <color indexed="8"/>
      <name val="Times New Roman"/>
      <family val="0"/>
    </font>
    <font>
      <sz val="9.75"/>
      <color indexed="8"/>
      <name val="Arial Narrow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i/>
      <sz val="14"/>
      <color indexed="8"/>
      <name val="Cambria"/>
      <family val="1"/>
    </font>
    <font>
      <b/>
      <sz val="15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1" xfId="0" applyFont="1" applyFill="1" applyBorder="1" applyAlignment="1" applyProtection="1">
      <alignment horizontal="right" vertical="center" wrapText="1" shrinkToFit="1"/>
      <protection locked="0"/>
    </xf>
    <xf numFmtId="0" fontId="8" fillId="33" borderId="12" xfId="0" applyFont="1" applyFill="1" applyBorder="1" applyAlignment="1" applyProtection="1">
      <alignment horizontal="right" vertical="center" wrapText="1" shrinkToFit="1"/>
      <protection locked="0"/>
    </xf>
    <xf numFmtId="0" fontId="8" fillId="33" borderId="13" xfId="0" applyFont="1" applyFill="1" applyBorder="1" applyAlignment="1" applyProtection="1">
      <alignment horizontal="right" vertical="center" wrapText="1" shrinkToFi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vertical="center" wrapText="1" shrinkToFit="1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1" fontId="27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2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left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5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1" xfId="0" applyFont="1" applyFill="1" applyBorder="1" applyAlignment="1" applyProtection="1">
      <alignment horizontal="right" vertical="center" wrapText="1" shrinkToFit="1"/>
      <protection locked="0"/>
    </xf>
    <xf numFmtId="0" fontId="7" fillId="33" borderId="12" xfId="0" applyFont="1" applyFill="1" applyBorder="1" applyAlignment="1" applyProtection="1">
      <alignment horizontal="center" vertical="center" wrapText="1" shrinkToFit="1"/>
      <protection locked="0"/>
    </xf>
    <xf numFmtId="0" fontId="7" fillId="33" borderId="12" xfId="0" applyFont="1" applyFill="1" applyBorder="1" applyAlignment="1" applyProtection="1">
      <alignment horizontal="left" vertical="center" wrapText="1" shrinkToFit="1"/>
      <protection locked="0"/>
    </xf>
    <xf numFmtId="3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2" xfId="0" applyFont="1" applyFill="1" applyBorder="1" applyAlignment="1" applyProtection="1">
      <alignment horizontal="right" vertical="center" wrapText="1" shrinkToFit="1"/>
      <protection locked="0"/>
    </xf>
    <xf numFmtId="2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3" xfId="0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Font="1" applyFill="1" applyBorder="1" applyAlignment="1" applyProtection="1">
      <alignment horizontal="left" vertical="center" wrapText="1" shrinkToFit="1"/>
      <protection locked="0"/>
    </xf>
    <xf numFmtId="3" fontId="8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3" xfId="0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zoomScalePageLayoutView="0" workbookViewId="0" topLeftCell="A22">
      <selection activeCell="AB12" sqref="AB12"/>
    </sheetView>
  </sheetViews>
  <sheetFormatPr defaultColWidth="9.33203125" defaultRowHeight="12.75"/>
  <cols>
    <col min="1" max="1" width="4.33203125" style="0" customWidth="1"/>
    <col min="2" max="2" width="3" style="0" customWidth="1"/>
    <col min="3" max="3" width="3.83203125" style="0" customWidth="1"/>
    <col min="4" max="4" width="3" style="0" customWidth="1"/>
    <col min="5" max="5" width="25.83203125" style="0" customWidth="1"/>
    <col min="6" max="6" width="6.33203125" style="0" customWidth="1"/>
    <col min="7" max="7" width="9.5" style="0" customWidth="1"/>
    <col min="8" max="8" width="6.33203125" style="0" customWidth="1"/>
    <col min="9" max="9" width="3" style="0" customWidth="1"/>
    <col min="10" max="10" width="4.33203125" style="0" customWidth="1"/>
    <col min="11" max="11" width="0.1640625" style="0" customWidth="1"/>
    <col min="12" max="12" width="1.83203125" style="0" customWidth="1"/>
    <col min="13" max="13" width="16" style="0" customWidth="1"/>
    <col min="14" max="14" width="11.16015625" style="0" customWidth="1"/>
    <col min="15" max="15" width="5" style="0" customWidth="1"/>
    <col min="16" max="16" width="9.5" style="0" customWidth="1"/>
    <col min="17" max="17" width="1.83203125" style="0" customWidth="1"/>
    <col min="18" max="18" width="7.66015625" style="0" customWidth="1"/>
  </cols>
  <sheetData>
    <row r="1" spans="2:19" s="11" customFormat="1" ht="19.5" customHeight="1">
      <c r="B1" s="11" t="s">
        <v>49</v>
      </c>
      <c r="N1" s="13" t="s">
        <v>46</v>
      </c>
      <c r="S1" s="12"/>
    </row>
    <row r="2" spans="2:19" s="11" customFormat="1" ht="19.5" customHeight="1">
      <c r="B2" s="11" t="s">
        <v>45</v>
      </c>
      <c r="S2" s="12"/>
    </row>
    <row r="3" s="11" customFormat="1" ht="19.5" customHeight="1">
      <c r="S3" s="12"/>
    </row>
    <row r="4" spans="2:19" s="11" customFormat="1" ht="19.5" customHeight="1">
      <c r="B4" s="16" t="s">
        <v>50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2"/>
    </row>
    <row r="5" spans="2:19" s="11" customFormat="1" ht="19.5" customHeight="1">
      <c r="B5" s="15" t="s">
        <v>47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2"/>
    </row>
    <row r="6" spans="1:19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7" t="s">
        <v>48</v>
      </c>
      <c r="Q6" s="17"/>
      <c r="R6" s="17"/>
      <c r="S6" s="1"/>
    </row>
    <row r="7" spans="2:19" ht="31.5" customHeight="1">
      <c r="B7" s="18" t="s">
        <v>0</v>
      </c>
      <c r="C7" s="18"/>
      <c r="D7" s="19" t="s">
        <v>1</v>
      </c>
      <c r="E7" s="19"/>
      <c r="F7" s="19" t="s">
        <v>2</v>
      </c>
      <c r="G7" s="19"/>
      <c r="H7" s="19"/>
      <c r="I7" s="19"/>
      <c r="J7" s="19"/>
      <c r="K7" s="19"/>
      <c r="L7" s="19"/>
      <c r="M7" s="19" t="s">
        <v>3</v>
      </c>
      <c r="N7" s="19"/>
      <c r="O7" s="19"/>
      <c r="P7" s="19" t="s">
        <v>4</v>
      </c>
      <c r="Q7" s="19"/>
      <c r="R7" s="19"/>
      <c r="S7" s="1"/>
    </row>
    <row r="8" spans="2:18" ht="31.5" customHeight="1">
      <c r="B8" s="18"/>
      <c r="C8" s="18"/>
      <c r="D8" s="19"/>
      <c r="E8" s="19"/>
      <c r="F8" s="20" t="s">
        <v>5</v>
      </c>
      <c r="G8" s="20"/>
      <c r="H8" s="20" t="s">
        <v>6</v>
      </c>
      <c r="I8" s="20"/>
      <c r="J8" s="20"/>
      <c r="K8" s="20"/>
      <c r="L8" s="20"/>
      <c r="M8" s="2" t="s">
        <v>5</v>
      </c>
      <c r="N8" s="20" t="s">
        <v>6</v>
      </c>
      <c r="O8" s="20"/>
      <c r="P8" s="2" t="s">
        <v>5</v>
      </c>
      <c r="Q8" s="19" t="s">
        <v>6</v>
      </c>
      <c r="R8" s="19"/>
    </row>
    <row r="9" spans="2:18" ht="15" customHeight="1">
      <c r="B9" s="18" t="s">
        <v>7</v>
      </c>
      <c r="C9" s="18"/>
      <c r="D9" s="20" t="s">
        <v>8</v>
      </c>
      <c r="E9" s="20"/>
      <c r="F9" s="20">
        <v>1</v>
      </c>
      <c r="G9" s="20"/>
      <c r="H9" s="20">
        <v>2</v>
      </c>
      <c r="I9" s="20"/>
      <c r="J9" s="20"/>
      <c r="K9" s="20"/>
      <c r="L9" s="20"/>
      <c r="M9" s="2">
        <v>3</v>
      </c>
      <c r="N9" s="20">
        <v>4</v>
      </c>
      <c r="O9" s="20"/>
      <c r="P9" s="2">
        <v>5</v>
      </c>
      <c r="Q9" s="20">
        <v>6</v>
      </c>
      <c r="R9" s="20"/>
    </row>
    <row r="10" spans="2:18" ht="26.25" customHeight="1">
      <c r="B10" s="21"/>
      <c r="C10" s="21"/>
      <c r="D10" s="22" t="s">
        <v>9</v>
      </c>
      <c r="E10" s="22"/>
      <c r="F10" s="23">
        <f>F11+F22+F37+F39</f>
        <v>23668267000</v>
      </c>
      <c r="G10" s="23"/>
      <c r="H10" s="23">
        <f>H11+H22+H37+H39</f>
        <v>17949267000</v>
      </c>
      <c r="I10" s="23"/>
      <c r="J10" s="23"/>
      <c r="K10" s="23"/>
      <c r="L10" s="23"/>
      <c r="M10" s="6">
        <f>M11+M22+M37+M39</f>
        <v>19278109564</v>
      </c>
      <c r="N10" s="23">
        <f>N11+N22+N37+N39</f>
        <v>19278109564</v>
      </c>
      <c r="O10" s="23"/>
      <c r="P10" s="3">
        <v>125.79</v>
      </c>
      <c r="Q10" s="24">
        <v>145.97</v>
      </c>
      <c r="R10" s="24"/>
    </row>
    <row r="11" spans="2:18" ht="20.25" customHeight="1">
      <c r="B11" s="21" t="s">
        <v>10</v>
      </c>
      <c r="C11" s="21"/>
      <c r="D11" s="22" t="s">
        <v>11</v>
      </c>
      <c r="E11" s="22"/>
      <c r="F11" s="23">
        <f>SUM(F12:G21)</f>
        <v>240000000</v>
      </c>
      <c r="G11" s="23"/>
      <c r="H11" s="23">
        <f>SUM(H12:L21)</f>
        <v>240000000</v>
      </c>
      <c r="I11" s="23"/>
      <c r="J11" s="23"/>
      <c r="K11" s="23"/>
      <c r="L11" s="23"/>
      <c r="M11" s="6">
        <f>SUM(M12:M21)</f>
        <v>189206154</v>
      </c>
      <c r="N11" s="23">
        <f>SUM(N12:O21)</f>
        <v>189206154</v>
      </c>
      <c r="O11" s="23"/>
      <c r="P11" s="3">
        <v>40.27</v>
      </c>
      <c r="Q11" s="24">
        <v>32.7</v>
      </c>
      <c r="R11" s="24"/>
    </row>
    <row r="12" spans="2:18" ht="21" customHeight="1">
      <c r="B12" s="25">
        <v>1</v>
      </c>
      <c r="C12" s="25"/>
      <c r="D12" s="26" t="s">
        <v>12</v>
      </c>
      <c r="E12" s="26"/>
      <c r="F12" s="27">
        <v>65000000</v>
      </c>
      <c r="G12" s="27"/>
      <c r="H12" s="27">
        <v>65000000</v>
      </c>
      <c r="I12" s="27"/>
      <c r="J12" s="27"/>
      <c r="K12" s="27"/>
      <c r="L12" s="27"/>
      <c r="M12" s="7">
        <v>57082000</v>
      </c>
      <c r="N12" s="27">
        <v>57082000</v>
      </c>
      <c r="O12" s="27"/>
      <c r="P12" s="4">
        <v>86.96</v>
      </c>
      <c r="Q12" s="28">
        <v>86.96</v>
      </c>
      <c r="R12" s="28"/>
    </row>
    <row r="13" spans="2:18" ht="27" customHeight="1">
      <c r="B13" s="25">
        <v>2</v>
      </c>
      <c r="C13" s="25"/>
      <c r="D13" s="26" t="s">
        <v>13</v>
      </c>
      <c r="E13" s="26"/>
      <c r="F13" s="27">
        <v>100000000</v>
      </c>
      <c r="G13" s="27"/>
      <c r="H13" s="27">
        <v>100000000</v>
      </c>
      <c r="I13" s="27"/>
      <c r="J13" s="27"/>
      <c r="K13" s="27"/>
      <c r="L13" s="27"/>
      <c r="M13" s="7">
        <v>97024154</v>
      </c>
      <c r="N13" s="27">
        <v>97024154</v>
      </c>
      <c r="O13" s="27"/>
      <c r="P13" s="4">
        <v>0</v>
      </c>
      <c r="Q13" s="28">
        <v>0</v>
      </c>
      <c r="R13" s="28"/>
    </row>
    <row r="14" spans="2:18" ht="27" customHeight="1">
      <c r="B14" s="25">
        <v>3</v>
      </c>
      <c r="C14" s="25"/>
      <c r="D14" s="26" t="s">
        <v>14</v>
      </c>
      <c r="E14" s="26"/>
      <c r="F14" s="27"/>
      <c r="G14" s="27"/>
      <c r="H14" s="27"/>
      <c r="I14" s="27"/>
      <c r="J14" s="27"/>
      <c r="K14" s="27"/>
      <c r="L14" s="27"/>
      <c r="M14" s="7"/>
      <c r="N14" s="27"/>
      <c r="O14" s="27"/>
      <c r="P14" s="4">
        <v>0</v>
      </c>
      <c r="Q14" s="28">
        <v>0</v>
      </c>
      <c r="R14" s="28"/>
    </row>
    <row r="15" spans="2:18" ht="29.25" customHeight="1">
      <c r="B15" s="25">
        <v>4</v>
      </c>
      <c r="C15" s="25"/>
      <c r="D15" s="26" t="s">
        <v>15</v>
      </c>
      <c r="E15" s="26"/>
      <c r="F15" s="27"/>
      <c r="G15" s="27"/>
      <c r="H15" s="27"/>
      <c r="I15" s="27"/>
      <c r="J15" s="27"/>
      <c r="K15" s="27"/>
      <c r="L15" s="27"/>
      <c r="M15" s="7"/>
      <c r="N15" s="27"/>
      <c r="O15" s="27"/>
      <c r="P15" s="4">
        <v>0</v>
      </c>
      <c r="Q15" s="28">
        <v>0</v>
      </c>
      <c r="R15" s="28"/>
    </row>
    <row r="16" spans="2:19" ht="29.25" customHeight="1">
      <c r="B16" s="25">
        <v>5</v>
      </c>
      <c r="C16" s="25"/>
      <c r="D16" s="26" t="s">
        <v>16</v>
      </c>
      <c r="E16" s="26"/>
      <c r="F16" s="27"/>
      <c r="G16" s="27"/>
      <c r="H16" s="27"/>
      <c r="I16" s="27"/>
      <c r="J16" s="27"/>
      <c r="K16" s="27"/>
      <c r="L16" s="27"/>
      <c r="M16" s="7"/>
      <c r="N16" s="27"/>
      <c r="O16" s="27"/>
      <c r="P16" s="4"/>
      <c r="Q16" s="28"/>
      <c r="R16" s="28"/>
      <c r="S16" s="1"/>
    </row>
    <row r="17" spans="2:18" ht="29.25" customHeight="1">
      <c r="B17" s="25">
        <v>6</v>
      </c>
      <c r="C17" s="25"/>
      <c r="D17" s="26" t="s">
        <v>17</v>
      </c>
      <c r="E17" s="26"/>
      <c r="F17" s="27"/>
      <c r="G17" s="27"/>
      <c r="H17" s="27"/>
      <c r="I17" s="27"/>
      <c r="J17" s="27"/>
      <c r="K17" s="27"/>
      <c r="L17" s="27"/>
      <c r="M17" s="7"/>
      <c r="N17" s="27"/>
      <c r="O17" s="27"/>
      <c r="P17" s="4">
        <v>0</v>
      </c>
      <c r="Q17" s="28">
        <v>0</v>
      </c>
      <c r="R17" s="28"/>
    </row>
    <row r="18" spans="2:19" ht="39.75" customHeight="1">
      <c r="B18" s="25">
        <v>7</v>
      </c>
      <c r="C18" s="25"/>
      <c r="D18" s="26" t="s">
        <v>18</v>
      </c>
      <c r="E18" s="26"/>
      <c r="F18" s="27"/>
      <c r="G18" s="27"/>
      <c r="H18" s="27"/>
      <c r="I18" s="27"/>
      <c r="J18" s="27"/>
      <c r="K18" s="27"/>
      <c r="L18" s="27"/>
      <c r="M18" s="7"/>
      <c r="N18" s="27"/>
      <c r="O18" s="27"/>
      <c r="P18" s="4"/>
      <c r="Q18" s="28"/>
      <c r="R18" s="28"/>
      <c r="S18" s="1"/>
    </row>
    <row r="19" spans="2:19" ht="27" customHeight="1">
      <c r="B19" s="25">
        <v>8</v>
      </c>
      <c r="C19" s="25"/>
      <c r="D19" s="26" t="s">
        <v>19</v>
      </c>
      <c r="E19" s="26"/>
      <c r="F19" s="27"/>
      <c r="G19" s="27"/>
      <c r="H19" s="27"/>
      <c r="I19" s="27"/>
      <c r="J19" s="27"/>
      <c r="K19" s="27"/>
      <c r="L19" s="27"/>
      <c r="M19" s="7"/>
      <c r="N19" s="27"/>
      <c r="O19" s="27"/>
      <c r="P19" s="4"/>
      <c r="Q19" s="28"/>
      <c r="R19" s="28"/>
      <c r="S19" s="1"/>
    </row>
    <row r="20" spans="2:19" ht="27" customHeight="1">
      <c r="B20" s="25">
        <v>9</v>
      </c>
      <c r="C20" s="25"/>
      <c r="D20" s="26" t="s">
        <v>20</v>
      </c>
      <c r="E20" s="26"/>
      <c r="F20" s="27"/>
      <c r="G20" s="27"/>
      <c r="H20" s="27"/>
      <c r="I20" s="27"/>
      <c r="J20" s="27"/>
      <c r="K20" s="27"/>
      <c r="L20" s="27"/>
      <c r="M20" s="7"/>
      <c r="N20" s="27"/>
      <c r="O20" s="27"/>
      <c r="P20" s="4"/>
      <c r="Q20" s="28"/>
      <c r="R20" s="28"/>
      <c r="S20" s="1"/>
    </row>
    <row r="21" spans="2:18" ht="18.75" customHeight="1">
      <c r="B21" s="25">
        <v>10</v>
      </c>
      <c r="C21" s="25"/>
      <c r="D21" s="26" t="s">
        <v>21</v>
      </c>
      <c r="E21" s="26"/>
      <c r="F21" s="27">
        <v>75000000</v>
      </c>
      <c r="G21" s="27"/>
      <c r="H21" s="27">
        <v>75000000</v>
      </c>
      <c r="I21" s="27"/>
      <c r="J21" s="27"/>
      <c r="K21" s="27"/>
      <c r="L21" s="27"/>
      <c r="M21" s="7">
        <v>35100000</v>
      </c>
      <c r="N21" s="27">
        <v>35100000</v>
      </c>
      <c r="O21" s="27"/>
      <c r="P21" s="4">
        <v>45.16</v>
      </c>
      <c r="Q21" s="28">
        <v>29.28</v>
      </c>
      <c r="R21" s="28"/>
    </row>
    <row r="22" spans="2:18" ht="27" customHeight="1">
      <c r="B22" s="21" t="s">
        <v>22</v>
      </c>
      <c r="C22" s="21"/>
      <c r="D22" s="22" t="s">
        <v>23</v>
      </c>
      <c r="E22" s="22"/>
      <c r="F22" s="23">
        <f>SUM(F24:G34)</f>
        <v>6914000000</v>
      </c>
      <c r="G22" s="23"/>
      <c r="H22" s="23">
        <f>SUM(H24:L34)</f>
        <v>1195000000</v>
      </c>
      <c r="I22" s="23"/>
      <c r="J22" s="23"/>
      <c r="K22" s="23"/>
      <c r="L22" s="23"/>
      <c r="M22" s="6"/>
      <c r="N22" s="23"/>
      <c r="O22" s="23"/>
      <c r="P22" s="3">
        <v>97.2</v>
      </c>
      <c r="Q22" s="24">
        <v>81.53</v>
      </c>
      <c r="R22" s="24"/>
    </row>
    <row r="23" spans="2:18" ht="27" customHeight="1">
      <c r="B23" s="25" t="s">
        <v>10</v>
      </c>
      <c r="C23" s="25"/>
      <c r="D23" s="26" t="s">
        <v>24</v>
      </c>
      <c r="E23" s="26"/>
      <c r="F23" s="27"/>
      <c r="G23" s="27"/>
      <c r="H23" s="27"/>
      <c r="I23" s="27"/>
      <c r="J23" s="27"/>
      <c r="K23" s="27"/>
      <c r="L23" s="27"/>
      <c r="M23" s="7"/>
      <c r="N23" s="27"/>
      <c r="O23" s="27"/>
      <c r="P23" s="4"/>
      <c r="Q23" s="28"/>
      <c r="R23" s="28"/>
    </row>
    <row r="24" spans="2:18" ht="27" customHeight="1">
      <c r="B24" s="25">
        <v>1</v>
      </c>
      <c r="C24" s="25"/>
      <c r="D24" s="26" t="s">
        <v>25</v>
      </c>
      <c r="E24" s="26"/>
      <c r="F24" s="27">
        <v>330000000</v>
      </c>
      <c r="G24" s="27"/>
      <c r="H24" s="27">
        <v>330000000</v>
      </c>
      <c r="I24" s="27"/>
      <c r="J24" s="27"/>
      <c r="K24" s="27"/>
      <c r="L24" s="27"/>
      <c r="M24" s="7">
        <v>65688000</v>
      </c>
      <c r="N24" s="27">
        <f>M24</f>
        <v>65688000</v>
      </c>
      <c r="O24" s="27"/>
      <c r="P24" s="4">
        <v>122.06</v>
      </c>
      <c r="Q24" s="28">
        <f>P24</f>
        <v>122.06</v>
      </c>
      <c r="R24" s="28"/>
    </row>
    <row r="25" spans="2:19" ht="27" customHeight="1">
      <c r="B25" s="25">
        <v>2</v>
      </c>
      <c r="C25" s="25"/>
      <c r="D25" s="26" t="s">
        <v>26</v>
      </c>
      <c r="E25" s="26"/>
      <c r="F25" s="27">
        <v>320000000</v>
      </c>
      <c r="G25" s="27"/>
      <c r="H25" s="27">
        <v>28000000</v>
      </c>
      <c r="I25" s="27"/>
      <c r="J25" s="27"/>
      <c r="K25" s="27"/>
      <c r="L25" s="27"/>
      <c r="M25" s="7">
        <v>291691217</v>
      </c>
      <c r="N25" s="27">
        <v>291691217</v>
      </c>
      <c r="O25" s="27"/>
      <c r="P25" s="4"/>
      <c r="Q25" s="28"/>
      <c r="R25" s="28"/>
      <c r="S25" s="1"/>
    </row>
    <row r="26" spans="2:18" ht="27" customHeight="1">
      <c r="B26" s="25">
        <v>3</v>
      </c>
      <c r="C26" s="25"/>
      <c r="D26" s="26" t="s">
        <v>27</v>
      </c>
      <c r="E26" s="26"/>
      <c r="F26" s="27"/>
      <c r="G26" s="27"/>
      <c r="H26" s="27"/>
      <c r="I26" s="27"/>
      <c r="J26" s="27"/>
      <c r="K26" s="27"/>
      <c r="L26" s="27"/>
      <c r="M26" s="7">
        <v>121399990</v>
      </c>
      <c r="N26" s="27">
        <v>30959997</v>
      </c>
      <c r="O26" s="27"/>
      <c r="P26" s="4">
        <v>31.78</v>
      </c>
      <c r="Q26" s="28">
        <v>188.3</v>
      </c>
      <c r="R26" s="28"/>
    </row>
    <row r="27" spans="2:18" ht="21" customHeight="1">
      <c r="B27" s="25">
        <v>4</v>
      </c>
      <c r="C27" s="25"/>
      <c r="D27" s="26" t="s">
        <v>28</v>
      </c>
      <c r="E27" s="26"/>
      <c r="F27" s="27">
        <v>500000000</v>
      </c>
      <c r="G27" s="27"/>
      <c r="H27" s="27">
        <f>F27</f>
        <v>500000000</v>
      </c>
      <c r="I27" s="27"/>
      <c r="J27" s="27"/>
      <c r="K27" s="27"/>
      <c r="L27" s="27"/>
      <c r="M27" s="7">
        <v>900629050</v>
      </c>
      <c r="N27" s="27">
        <v>643740050</v>
      </c>
      <c r="O27" s="27"/>
      <c r="P27" s="4">
        <v>189.81</v>
      </c>
      <c r="Q27" s="28">
        <v>121.85</v>
      </c>
      <c r="R27" s="28"/>
    </row>
    <row r="28" spans="2:19" ht="17.25" customHeight="1">
      <c r="B28" s="25">
        <v>6</v>
      </c>
      <c r="C28" s="25"/>
      <c r="D28" s="26" t="s">
        <v>29</v>
      </c>
      <c r="E28" s="26"/>
      <c r="F28" s="27">
        <v>80000000</v>
      </c>
      <c r="G28" s="27"/>
      <c r="H28" s="27"/>
      <c r="I28" s="27"/>
      <c r="J28" s="27"/>
      <c r="K28" s="27"/>
      <c r="L28" s="27"/>
      <c r="M28" s="7">
        <v>61586271</v>
      </c>
      <c r="N28" s="27"/>
      <c r="O28" s="27"/>
      <c r="P28" s="4"/>
      <c r="Q28" s="28"/>
      <c r="R28" s="28"/>
      <c r="S28" s="1"/>
    </row>
    <row r="29" spans="2:19" ht="17.25" customHeight="1">
      <c r="B29" s="25">
        <v>7</v>
      </c>
      <c r="C29" s="25"/>
      <c r="D29" s="26" t="s">
        <v>30</v>
      </c>
      <c r="E29" s="26"/>
      <c r="F29" s="27">
        <v>1000000000</v>
      </c>
      <c r="G29" s="27"/>
      <c r="H29" s="27"/>
      <c r="I29" s="27"/>
      <c r="J29" s="27"/>
      <c r="K29" s="27"/>
      <c r="L29" s="27"/>
      <c r="M29" s="7">
        <v>2865833400</v>
      </c>
      <c r="N29" s="27"/>
      <c r="O29" s="27"/>
      <c r="P29" s="4">
        <v>64.65</v>
      </c>
      <c r="Q29" s="28"/>
      <c r="R29" s="28"/>
      <c r="S29" s="1"/>
    </row>
    <row r="30" spans="2:19" ht="27" customHeight="1">
      <c r="B30" s="25">
        <v>8</v>
      </c>
      <c r="C30" s="25"/>
      <c r="D30" s="26" t="s">
        <v>31</v>
      </c>
      <c r="E30" s="26"/>
      <c r="F30" s="27">
        <v>150000000</v>
      </c>
      <c r="G30" s="27"/>
      <c r="H30" s="27"/>
      <c r="I30" s="27"/>
      <c r="J30" s="27"/>
      <c r="K30" s="27"/>
      <c r="L30" s="27"/>
      <c r="M30" s="7">
        <v>3189093578</v>
      </c>
      <c r="N30" s="27"/>
      <c r="O30" s="27"/>
      <c r="P30" s="4">
        <v>166.28</v>
      </c>
      <c r="Q30" s="28"/>
      <c r="R30" s="28"/>
      <c r="S30" s="1"/>
    </row>
    <row r="31" spans="2:18" ht="20.25" customHeight="1">
      <c r="B31" s="25">
        <v>9</v>
      </c>
      <c r="C31" s="25"/>
      <c r="D31" s="26" t="s">
        <v>32</v>
      </c>
      <c r="E31" s="26"/>
      <c r="F31" s="27">
        <v>150000000</v>
      </c>
      <c r="G31" s="27"/>
      <c r="H31" s="27">
        <v>30000000</v>
      </c>
      <c r="I31" s="27"/>
      <c r="J31" s="27"/>
      <c r="K31" s="27"/>
      <c r="L31" s="27"/>
      <c r="M31" s="7">
        <v>11681250</v>
      </c>
      <c r="N31" s="27">
        <v>2336250</v>
      </c>
      <c r="O31" s="27"/>
      <c r="P31" s="14">
        <f>M31/F31*100</f>
        <v>7.7875</v>
      </c>
      <c r="Q31" s="29">
        <f>N31/H31*100</f>
        <v>7.7875</v>
      </c>
      <c r="R31" s="29"/>
    </row>
    <row r="32" spans="2:18" ht="20.25" customHeight="1">
      <c r="B32" s="25">
        <v>10</v>
      </c>
      <c r="C32" s="25"/>
      <c r="D32" s="26" t="s">
        <v>51</v>
      </c>
      <c r="E32" s="26"/>
      <c r="F32" s="27">
        <v>3720000000</v>
      </c>
      <c r="G32" s="27"/>
      <c r="H32" s="27">
        <v>300000000</v>
      </c>
      <c r="I32" s="27"/>
      <c r="J32" s="27"/>
      <c r="K32" s="27"/>
      <c r="L32" s="27"/>
      <c r="M32" s="7">
        <v>3454619021</v>
      </c>
      <c r="N32" s="27">
        <v>258496271</v>
      </c>
      <c r="O32" s="27"/>
      <c r="P32" s="4">
        <v>101.43</v>
      </c>
      <c r="Q32" s="28">
        <v>81.98</v>
      </c>
      <c r="R32" s="28"/>
    </row>
    <row r="33" spans="2:19" ht="20.25" customHeight="1">
      <c r="B33" s="25">
        <v>11</v>
      </c>
      <c r="C33" s="25"/>
      <c r="D33" s="26" t="s">
        <v>33</v>
      </c>
      <c r="E33" s="26"/>
      <c r="F33" s="27">
        <v>650000000</v>
      </c>
      <c r="G33" s="27"/>
      <c r="H33" s="27"/>
      <c r="I33" s="27"/>
      <c r="J33" s="27"/>
      <c r="K33" s="27"/>
      <c r="L33" s="27"/>
      <c r="M33" s="7">
        <v>2835702810</v>
      </c>
      <c r="N33" s="27"/>
      <c r="O33" s="27"/>
      <c r="P33" s="4">
        <v>166.12</v>
      </c>
      <c r="Q33" s="28"/>
      <c r="R33" s="28"/>
      <c r="S33" s="1"/>
    </row>
    <row r="34" spans="2:18" ht="20.25" customHeight="1">
      <c r="B34" s="25">
        <v>12</v>
      </c>
      <c r="C34" s="25"/>
      <c r="D34" s="26" t="s">
        <v>34</v>
      </c>
      <c r="E34" s="26"/>
      <c r="F34" s="27">
        <v>14000000</v>
      </c>
      <c r="G34" s="27"/>
      <c r="H34" s="27">
        <v>7000000</v>
      </c>
      <c r="I34" s="27"/>
      <c r="J34" s="27"/>
      <c r="K34" s="27"/>
      <c r="L34" s="27"/>
      <c r="M34" s="7">
        <v>15077504</v>
      </c>
      <c r="N34" s="27">
        <v>7538753</v>
      </c>
      <c r="O34" s="27"/>
      <c r="P34" s="4">
        <v>23.69</v>
      </c>
      <c r="Q34" s="28">
        <v>22.68</v>
      </c>
      <c r="R34" s="28"/>
    </row>
    <row r="35" spans="2:18" ht="20.25" customHeight="1">
      <c r="B35" s="25">
        <v>13</v>
      </c>
      <c r="C35" s="25"/>
      <c r="D35" s="26" t="s">
        <v>52</v>
      </c>
      <c r="E35" s="26"/>
      <c r="F35" s="27"/>
      <c r="G35" s="27"/>
      <c r="H35" s="27"/>
      <c r="I35" s="27"/>
      <c r="J35" s="27"/>
      <c r="K35" s="27"/>
      <c r="L35" s="27"/>
      <c r="M35" s="7">
        <v>15857990</v>
      </c>
      <c r="N35" s="27">
        <v>812562</v>
      </c>
      <c r="O35" s="27"/>
      <c r="P35" s="4">
        <v>23.69</v>
      </c>
      <c r="Q35" s="28">
        <v>22.68</v>
      </c>
      <c r="R35" s="28"/>
    </row>
    <row r="36" spans="2:19" ht="27" customHeight="1">
      <c r="B36" s="21" t="s">
        <v>35</v>
      </c>
      <c r="C36" s="21"/>
      <c r="D36" s="22" t="s">
        <v>36</v>
      </c>
      <c r="E36" s="22"/>
      <c r="F36" s="23"/>
      <c r="G36" s="23"/>
      <c r="H36" s="23"/>
      <c r="I36" s="23"/>
      <c r="J36" s="23"/>
      <c r="K36" s="23"/>
      <c r="L36" s="23"/>
      <c r="M36" s="6"/>
      <c r="N36" s="23"/>
      <c r="O36" s="23"/>
      <c r="P36" s="3"/>
      <c r="Q36" s="24"/>
      <c r="R36" s="24"/>
      <c r="S36" s="1"/>
    </row>
    <row r="37" spans="2:18" ht="15" customHeight="1">
      <c r="B37" s="21" t="s">
        <v>37</v>
      </c>
      <c r="C37" s="21"/>
      <c r="D37" s="22" t="s">
        <v>38</v>
      </c>
      <c r="E37" s="22"/>
      <c r="F37" s="23">
        <v>238862000</v>
      </c>
      <c r="G37" s="23"/>
      <c r="H37" s="23">
        <v>238862000</v>
      </c>
      <c r="I37" s="23"/>
      <c r="J37" s="23"/>
      <c r="K37" s="23"/>
      <c r="L37" s="23"/>
      <c r="M37" s="6">
        <f>H37</f>
        <v>238862000</v>
      </c>
      <c r="N37" s="23">
        <f>M37</f>
        <v>238862000</v>
      </c>
      <c r="O37" s="23"/>
      <c r="P37" s="3">
        <v>100</v>
      </c>
      <c r="Q37" s="24">
        <v>100</v>
      </c>
      <c r="R37" s="24"/>
    </row>
    <row r="38" spans="2:18" ht="27" customHeight="1">
      <c r="B38" s="21" t="s">
        <v>39</v>
      </c>
      <c r="C38" s="21"/>
      <c r="D38" s="22" t="s">
        <v>40</v>
      </c>
      <c r="E38" s="22"/>
      <c r="F38" s="23"/>
      <c r="G38" s="23"/>
      <c r="H38" s="23"/>
      <c r="I38" s="23"/>
      <c r="J38" s="23"/>
      <c r="K38" s="23"/>
      <c r="L38" s="23"/>
      <c r="M38" s="6"/>
      <c r="N38" s="23"/>
      <c r="O38" s="23"/>
      <c r="P38" s="3"/>
      <c r="Q38" s="24"/>
      <c r="R38" s="24"/>
    </row>
    <row r="39" spans="2:18" ht="27" customHeight="1">
      <c r="B39" s="21" t="s">
        <v>41</v>
      </c>
      <c r="C39" s="21"/>
      <c r="D39" s="22" t="s">
        <v>42</v>
      </c>
      <c r="E39" s="22"/>
      <c r="F39" s="23">
        <f>F40+F41</f>
        <v>16275405000</v>
      </c>
      <c r="G39" s="23"/>
      <c r="H39" s="23">
        <f>H40+H41</f>
        <v>16275405000</v>
      </c>
      <c r="I39" s="23"/>
      <c r="J39" s="23"/>
      <c r="K39" s="23"/>
      <c r="L39" s="23"/>
      <c r="M39" s="6">
        <f>M40+M41</f>
        <v>18850041410</v>
      </c>
      <c r="N39" s="23">
        <f>N40+N41</f>
        <v>18850041410</v>
      </c>
      <c r="O39" s="23"/>
      <c r="P39" s="3">
        <v>161.85</v>
      </c>
      <c r="Q39" s="24">
        <v>161.85</v>
      </c>
      <c r="R39" s="24"/>
    </row>
    <row r="40" spans="2:18" ht="19.5" customHeight="1">
      <c r="B40" s="25"/>
      <c r="C40" s="25"/>
      <c r="D40" s="26" t="s">
        <v>43</v>
      </c>
      <c r="E40" s="26"/>
      <c r="F40" s="27">
        <v>3872337000</v>
      </c>
      <c r="G40" s="27"/>
      <c r="H40" s="27">
        <f>F40</f>
        <v>3872337000</v>
      </c>
      <c r="I40" s="27"/>
      <c r="J40" s="27"/>
      <c r="K40" s="27"/>
      <c r="L40" s="27"/>
      <c r="M40" s="7">
        <v>3829199000</v>
      </c>
      <c r="N40" s="27">
        <f>M40</f>
        <v>3829199000</v>
      </c>
      <c r="O40" s="27"/>
      <c r="P40" s="4">
        <v>100</v>
      </c>
      <c r="Q40" s="28">
        <v>100</v>
      </c>
      <c r="R40" s="28"/>
    </row>
    <row r="41" spans="2:18" ht="19.5" customHeight="1">
      <c r="B41" s="30"/>
      <c r="C41" s="30"/>
      <c r="D41" s="31" t="s">
        <v>44</v>
      </c>
      <c r="E41" s="31"/>
      <c r="F41" s="32">
        <v>12403068000</v>
      </c>
      <c r="G41" s="32"/>
      <c r="H41" s="32">
        <f>F41</f>
        <v>12403068000</v>
      </c>
      <c r="I41" s="32"/>
      <c r="J41" s="32"/>
      <c r="K41" s="32"/>
      <c r="L41" s="32"/>
      <c r="M41" s="8">
        <v>15020842410</v>
      </c>
      <c r="N41" s="32">
        <v>15020842410</v>
      </c>
      <c r="O41" s="32"/>
      <c r="P41" s="5">
        <v>238.28</v>
      </c>
      <c r="Q41" s="33">
        <v>238.28</v>
      </c>
      <c r="R41" s="33"/>
    </row>
  </sheetData>
  <sheetProtection/>
  <mergeCells count="210">
    <mergeCell ref="B41:C41"/>
    <mergeCell ref="D41:E41"/>
    <mergeCell ref="F41:G41"/>
    <mergeCell ref="H41:L41"/>
    <mergeCell ref="N41:O41"/>
    <mergeCell ref="Q41:R41"/>
    <mergeCell ref="B40:C40"/>
    <mergeCell ref="D40:E40"/>
    <mergeCell ref="F40:G40"/>
    <mergeCell ref="H40:L40"/>
    <mergeCell ref="N40:O40"/>
    <mergeCell ref="Q40:R40"/>
    <mergeCell ref="B39:C39"/>
    <mergeCell ref="D39:E39"/>
    <mergeCell ref="F39:G39"/>
    <mergeCell ref="H39:L39"/>
    <mergeCell ref="N39:O39"/>
    <mergeCell ref="Q39:R39"/>
    <mergeCell ref="B38:C38"/>
    <mergeCell ref="D38:E38"/>
    <mergeCell ref="F38:G38"/>
    <mergeCell ref="H38:L38"/>
    <mergeCell ref="N38:O38"/>
    <mergeCell ref="Q38:R38"/>
    <mergeCell ref="B37:C37"/>
    <mergeCell ref="D37:E37"/>
    <mergeCell ref="F37:G37"/>
    <mergeCell ref="H37:L37"/>
    <mergeCell ref="N37:O37"/>
    <mergeCell ref="Q37:R37"/>
    <mergeCell ref="B36:C36"/>
    <mergeCell ref="D36:E36"/>
    <mergeCell ref="F36:G36"/>
    <mergeCell ref="H36:L36"/>
    <mergeCell ref="N36:O36"/>
    <mergeCell ref="Q36:R36"/>
    <mergeCell ref="B34:C34"/>
    <mergeCell ref="D34:E34"/>
    <mergeCell ref="F34:G34"/>
    <mergeCell ref="H34:L34"/>
    <mergeCell ref="N34:O34"/>
    <mergeCell ref="Q34:R34"/>
    <mergeCell ref="B33:C33"/>
    <mergeCell ref="D33:E33"/>
    <mergeCell ref="F33:G33"/>
    <mergeCell ref="H33:L33"/>
    <mergeCell ref="N33:O33"/>
    <mergeCell ref="Q33:R33"/>
    <mergeCell ref="B23:C23"/>
    <mergeCell ref="D23:E23"/>
    <mergeCell ref="F23:G23"/>
    <mergeCell ref="H23:L23"/>
    <mergeCell ref="N23:O23"/>
    <mergeCell ref="Q23:R23"/>
    <mergeCell ref="B32:C32"/>
    <mergeCell ref="D32:E32"/>
    <mergeCell ref="F32:G32"/>
    <mergeCell ref="H32:L32"/>
    <mergeCell ref="N32:O32"/>
    <mergeCell ref="Q32:R32"/>
    <mergeCell ref="B31:C31"/>
    <mergeCell ref="D31:E31"/>
    <mergeCell ref="F31:G31"/>
    <mergeCell ref="H31:L31"/>
    <mergeCell ref="N31:O31"/>
    <mergeCell ref="Q31:R31"/>
    <mergeCell ref="B30:C30"/>
    <mergeCell ref="D30:E30"/>
    <mergeCell ref="F30:G30"/>
    <mergeCell ref="H30:L30"/>
    <mergeCell ref="N30:O30"/>
    <mergeCell ref="Q30:R30"/>
    <mergeCell ref="B29:C29"/>
    <mergeCell ref="D29:E29"/>
    <mergeCell ref="F29:G29"/>
    <mergeCell ref="H29:L29"/>
    <mergeCell ref="N29:O29"/>
    <mergeCell ref="Q29:R29"/>
    <mergeCell ref="B28:C28"/>
    <mergeCell ref="D28:E28"/>
    <mergeCell ref="F28:G28"/>
    <mergeCell ref="H28:L28"/>
    <mergeCell ref="N28:O28"/>
    <mergeCell ref="Q28:R28"/>
    <mergeCell ref="B27:C27"/>
    <mergeCell ref="D27:E27"/>
    <mergeCell ref="F27:G27"/>
    <mergeCell ref="H27:L27"/>
    <mergeCell ref="N27:O27"/>
    <mergeCell ref="Q27:R27"/>
    <mergeCell ref="B26:C26"/>
    <mergeCell ref="D26:E26"/>
    <mergeCell ref="F26:G26"/>
    <mergeCell ref="H26:L26"/>
    <mergeCell ref="N26:O26"/>
    <mergeCell ref="Q26:R26"/>
    <mergeCell ref="B25:C25"/>
    <mergeCell ref="D25:E25"/>
    <mergeCell ref="F25:G25"/>
    <mergeCell ref="H25:L25"/>
    <mergeCell ref="N25:O25"/>
    <mergeCell ref="Q25:R25"/>
    <mergeCell ref="B24:C24"/>
    <mergeCell ref="D24:E24"/>
    <mergeCell ref="F24:G24"/>
    <mergeCell ref="H24:L24"/>
    <mergeCell ref="N24:O24"/>
    <mergeCell ref="Q24:R24"/>
    <mergeCell ref="B35:C35"/>
    <mergeCell ref="D35:E35"/>
    <mergeCell ref="F35:G35"/>
    <mergeCell ref="H35:L35"/>
    <mergeCell ref="N35:O35"/>
    <mergeCell ref="Q35:R35"/>
    <mergeCell ref="B22:C22"/>
    <mergeCell ref="D22:E22"/>
    <mergeCell ref="F22:G22"/>
    <mergeCell ref="H22:L22"/>
    <mergeCell ref="N22:O22"/>
    <mergeCell ref="Q22:R22"/>
    <mergeCell ref="B21:C21"/>
    <mergeCell ref="D21:E21"/>
    <mergeCell ref="F21:G21"/>
    <mergeCell ref="H21:L21"/>
    <mergeCell ref="N21:O21"/>
    <mergeCell ref="Q21:R21"/>
    <mergeCell ref="B20:C20"/>
    <mergeCell ref="D20:E20"/>
    <mergeCell ref="F20:G20"/>
    <mergeCell ref="H20:L20"/>
    <mergeCell ref="N20:O20"/>
    <mergeCell ref="Q20:R20"/>
    <mergeCell ref="B19:C19"/>
    <mergeCell ref="D19:E19"/>
    <mergeCell ref="F19:G19"/>
    <mergeCell ref="H19:L19"/>
    <mergeCell ref="N19:O19"/>
    <mergeCell ref="Q19:R19"/>
    <mergeCell ref="B18:C18"/>
    <mergeCell ref="D18:E18"/>
    <mergeCell ref="F18:G18"/>
    <mergeCell ref="H18:L18"/>
    <mergeCell ref="N18:O18"/>
    <mergeCell ref="Q18:R18"/>
    <mergeCell ref="B17:C17"/>
    <mergeCell ref="D17:E17"/>
    <mergeCell ref="F17:G17"/>
    <mergeCell ref="H17:L17"/>
    <mergeCell ref="N17:O17"/>
    <mergeCell ref="Q17:R17"/>
    <mergeCell ref="B16:C16"/>
    <mergeCell ref="D16:E16"/>
    <mergeCell ref="F16:G16"/>
    <mergeCell ref="H16:L16"/>
    <mergeCell ref="N16:O16"/>
    <mergeCell ref="Q16:R16"/>
    <mergeCell ref="B15:C15"/>
    <mergeCell ref="D15:E15"/>
    <mergeCell ref="F15:G15"/>
    <mergeCell ref="H15:L15"/>
    <mergeCell ref="N15:O15"/>
    <mergeCell ref="Q15:R15"/>
    <mergeCell ref="B14:C14"/>
    <mergeCell ref="D14:E14"/>
    <mergeCell ref="F14:G14"/>
    <mergeCell ref="H14:L14"/>
    <mergeCell ref="N14:O14"/>
    <mergeCell ref="Q14:R14"/>
    <mergeCell ref="B13:C13"/>
    <mergeCell ref="D13:E13"/>
    <mergeCell ref="F13:G13"/>
    <mergeCell ref="H13:L13"/>
    <mergeCell ref="N13:O13"/>
    <mergeCell ref="Q13:R13"/>
    <mergeCell ref="B12:C12"/>
    <mergeCell ref="D12:E12"/>
    <mergeCell ref="F12:G12"/>
    <mergeCell ref="H12:L12"/>
    <mergeCell ref="N12:O12"/>
    <mergeCell ref="Q12:R12"/>
    <mergeCell ref="B11:C11"/>
    <mergeCell ref="D11:E11"/>
    <mergeCell ref="F11:G11"/>
    <mergeCell ref="H11:L11"/>
    <mergeCell ref="N11:O11"/>
    <mergeCell ref="Q11:R11"/>
    <mergeCell ref="B10:C10"/>
    <mergeCell ref="D10:E10"/>
    <mergeCell ref="F10:G10"/>
    <mergeCell ref="H10:L10"/>
    <mergeCell ref="N10:O10"/>
    <mergeCell ref="Q10:R10"/>
    <mergeCell ref="H8:L8"/>
    <mergeCell ref="N8:O8"/>
    <mergeCell ref="Q8:R8"/>
    <mergeCell ref="B9:C9"/>
    <mergeCell ref="D9:E9"/>
    <mergeCell ref="F9:G9"/>
    <mergeCell ref="H9:L9"/>
    <mergeCell ref="N9:O9"/>
    <mergeCell ref="Q9:R9"/>
    <mergeCell ref="B5:R5"/>
    <mergeCell ref="B4:R4"/>
    <mergeCell ref="P6:R6"/>
    <mergeCell ref="B7:C8"/>
    <mergeCell ref="D7:E8"/>
    <mergeCell ref="F7:L7"/>
    <mergeCell ref="M7:O7"/>
    <mergeCell ref="P7:R7"/>
    <mergeCell ref="F8:G8"/>
  </mergeCells>
  <printOptions/>
  <pageMargins left="0" right="0" top="0.95" bottom="0.58" header="0.5" footer="0.6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2021-05-13T11:03:44Z</cp:lastPrinted>
  <dcterms:modified xsi:type="dcterms:W3CDTF">2022-08-10T02:11:05Z</dcterms:modified>
  <cp:category/>
  <cp:version/>
  <cp:contentType/>
  <cp:contentStatus/>
</cp:coreProperties>
</file>